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16" activeTab="0"/>
  </bookViews>
  <sheets>
    <sheet name="Wszystkie części" sheetId="1" r:id="rId1"/>
  </sheets>
  <definedNames/>
  <calcPr fullCalcOnLoad="1"/>
</workbook>
</file>

<file path=xl/sharedStrings.xml><?xml version="1.0" encoding="utf-8"?>
<sst xmlns="http://schemas.openxmlformats.org/spreadsheetml/2006/main" count="135" uniqueCount="91">
  <si>
    <t>Lp.</t>
  </si>
  <si>
    <t>Cena jednostkowa brutto</t>
  </si>
  <si>
    <t>Kod CPV</t>
  </si>
  <si>
    <t>Razem</t>
  </si>
  <si>
    <t>15870000-7</t>
  </si>
  <si>
    <t>15831000-2</t>
  </si>
  <si>
    <t>15332290-3</t>
  </si>
  <si>
    <t>15613100-9</t>
  </si>
  <si>
    <t>15331427-6</t>
  </si>
  <si>
    <t>15890000-3</t>
  </si>
  <si>
    <t>15871000-4</t>
  </si>
  <si>
    <t>15872300-4</t>
  </si>
  <si>
    <t>15612100-2</t>
  </si>
  <si>
    <t>15851100-9</t>
  </si>
  <si>
    <t>15620000-0</t>
  </si>
  <si>
    <t>15871250-1</t>
  </si>
  <si>
    <t>15982000-5</t>
  </si>
  <si>
    <t>15871110-8</t>
  </si>
  <si>
    <t>15411100-3</t>
  </si>
  <si>
    <t>15611000-4</t>
  </si>
  <si>
    <t>15872400-5</t>
  </si>
  <si>
    <t>15872100-2</t>
  </si>
  <si>
    <t>15872000-1</t>
  </si>
  <si>
    <t>15872220-3</t>
  </si>
  <si>
    <t>kg</t>
  </si>
  <si>
    <t>sztuka</t>
  </si>
  <si>
    <t>Jednostka miary</t>
  </si>
  <si>
    <t xml:space="preserve">15851000-8 </t>
  </si>
  <si>
    <t>15331500-2</t>
  </si>
  <si>
    <t>litr</t>
  </si>
  <si>
    <t>Ilość</t>
  </si>
  <si>
    <t>…………………………………</t>
  </si>
  <si>
    <t>pieczęć wykonawcy</t>
  </si>
  <si>
    <t>Formularz cenowy</t>
  </si>
  <si>
    <t>Cena jednostkowa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</si>
  <si>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</si>
  <si>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</si>
  <si>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</si>
  <si>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</si>
  <si>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</si>
  <si>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Część nr II zamówienia:  Różne produkty spożywcze</t>
  </si>
  <si>
    <t>CPV 15800000-6</t>
  </si>
  <si>
    <t xml:space="preserve">Bazylia suszona  opakowanie jednostkowe  10g, bez obcych zapachów, </t>
  </si>
  <si>
    <t>Cukier  kryształ pakowany w torebki o pojemości ok.. 1 kg, kat. I</t>
  </si>
  <si>
    <t>Cukier puder pakowany w torebki o wadze minimum 500 g</t>
  </si>
  <si>
    <t xml:space="preserve">Cukier waniliowy syntetycznie aromatyzowany o smaku waniliowym, przyprawa do ciast, deserów i potraw słodkich w opakownaiu jednostkowym - torebka o wadze minimum 16 g, </t>
  </si>
  <si>
    <t>Cynamon mielony- bez obcych zapachów,opakowanie jednostkowe ok. 16 g</t>
  </si>
  <si>
    <t xml:space="preserve">Dżem wiśniowy niskosłodzony o zawartości cukru nie większej niż 36 g na 100 g produktu, w słoikach o pojemności ok. 270 -280 g </t>
  </si>
  <si>
    <t>Kasza jęczmienna  średnia, perłowa mazurska, po ugotowaniu powinna być sypka i nie powinna się sklejać, w opakowaniach o masie  ok. 1 kg</t>
  </si>
  <si>
    <t>Koncentrat pomidorowy  konsystencja stała w formie pasty, kolor czerwony, zawartość ekstraktu pomidorowego min. 30%, opakowanie jednostkowe: słoik  ok. 200 g</t>
  </si>
  <si>
    <t>Kwasek cytrynowy  , konsystencja - kryształy sypkie, bez zlepów i grudek lub proszek;barwa - kryształy bezbarwne lub proszek biały; smak - silnie kwaśny;  opakowanie jednostkowe torebka pergaminowa o wadze minimum 20 g</t>
  </si>
  <si>
    <t xml:space="preserve">Liść laurowy konsystencja -łamliwa, zapach- swoisty, bez zapachów obcych, smak - gorzki, bez posmaków obcych, opakowanie z foli wielowarstwowej o wadze minimum 6 g </t>
  </si>
  <si>
    <t>Lubczyk bez obcych zapachów, w opakowaniach jednostkowych  ok. 10 g</t>
  </si>
  <si>
    <t>Majeranek otarty aromatyczny, gorzki smak, opakowanie jednostkowe ok. 8 g</t>
  </si>
  <si>
    <t>Mąka poznańska pszenna, typ 500 opakowanie jednostkowe 1kg</t>
  </si>
  <si>
    <t>Makaron spaghetti, po ugotowaniu konsystencja stała nie powinien się sklejać, bez dodatków i ulepszaczy, o opakowanie jednoskowe ok.  500 g</t>
  </si>
  <si>
    <t xml:space="preserve">Mąka ziemniaczana, opakowanie jednostkowe ok. 500 g </t>
  </si>
  <si>
    <t>Musztarda stołowa, konsystencja gęsta, kolor odpowiedni dla danego surowca, gęsta konsystencja, stonowana barwa musztardy, wykonana na bazie naturalnych surowców, nie zawierająca konserwantów i sztucznych barwników, opakowania jednostkowe od 175 gdo  200 g</t>
  </si>
  <si>
    <t>Ocet spirytusowy 10 %  opakowanie jednostkowe ok. 0,5 l</t>
  </si>
  <si>
    <t>Papryka mielona naturalna, słodka, z wysuszonych i zmielonych owoców papryki, opakowanie typu tripleks jednostkowe o wadze minimum 20 g</t>
  </si>
  <si>
    <t xml:space="preserve">Ryż biały, ziarno ryżu długie preparowane termicznie (100%), po ugotowaniu sypkie, lekkie, puszyste, niesklejone, ziarna powinny się rozdzielać,  w opakowaniu jednostkowym o wadze  ok. 1kg </t>
  </si>
  <si>
    <t>Seler konserwowy, cięty, w opakowaniach szklanych - słoik, o wadze od  860 g - 900 g</t>
  </si>
  <si>
    <t>Sól  sodowo-potasowa biała, opakowanie jednostkowe o wadze  - 1 kg,</t>
  </si>
  <si>
    <t>Jałowiec owoc, w opakowniach jednostkowych do  15 g</t>
  </si>
  <si>
    <t>Lubczyk bez obcych zapachów opak jednostkowe do 20 g</t>
  </si>
  <si>
    <t>Pieprz czarny mielony,  wyrazisty smak opakowanie jednostkowe o wadze do 15 g</t>
  </si>
  <si>
    <t xml:space="preserve">Ziele angielskie owoc, w opakowaniach jednostkowych do 15 g </t>
  </si>
  <si>
    <t xml:space="preserve">Ogórki konserwowe powierzchnia ogórków wolna od uszkodzeń mechanicznych i plam chorobowych, kształt możliwie prosty, jędrne, chrupkie; barwa na powierzchni oliwkowo-zielona, dopuszczalnie białe przebarwienia;  opakowanie - słoiki szklane o pojemności 880 ml do 1 l; </t>
  </si>
  <si>
    <t>Nazwa produktu</t>
  </si>
  <si>
    <t xml:space="preserve">* Oferent musi wypełnić wszystkie wiersze i kolumny formularza cenowego. </t>
  </si>
  <si>
    <t xml:space="preserve">Drożdże w opakowaniu jednostkowym o wadze ok. 100 g </t>
  </si>
  <si>
    <t xml:space="preserve">15899000-6  </t>
  </si>
  <si>
    <t>X</t>
  </si>
  <si>
    <t>Oferowany produkt*</t>
  </si>
  <si>
    <t>Potwierdzam, że oferowane produkty są 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</si>
  <si>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 xml:space="preserve">Żurek  w płynie skład: mąka żytnia,mąka pszenna,  opakowanie butelka o pojemności ok. 0,50 l </t>
  </si>
  <si>
    <t xml:space="preserve">Soczek  wieloowocowy  opakowanie kartonik o poj. ok.  200 ml </t>
  </si>
  <si>
    <t xml:space="preserve">Olej roślinny, rafinowany  o zawartości  kwasów  jednonienasyconych powyżej 50 %, zawartości kwasów wielonienasyconych poniżej 40%,opakowania butelki plastikowe  1 l  
</t>
  </si>
  <si>
    <r>
      <t xml:space="preserve">Makaron  typ </t>
    </r>
    <r>
      <rPr>
        <sz val="8"/>
        <rFont val="Arial"/>
        <family val="2"/>
      </rPr>
      <t>nitka (grubsza) makaron 4 - jajeczny,</t>
    </r>
    <r>
      <rPr>
        <sz val="8"/>
        <color indexed="8"/>
        <rFont val="Arial"/>
        <family val="2"/>
      </rPr>
      <t xml:space="preserve">  opakowanie jednostkowe ok.  1 kg, po ugotowaniu konsystencja stała nie powinien się sklejać, bez dodatków i ulepszaczy, </t>
    </r>
  </si>
  <si>
    <r>
      <t xml:space="preserve">Makaron  typ </t>
    </r>
    <r>
      <rPr>
        <sz val="8"/>
        <rFont val="Arial"/>
        <family val="2"/>
      </rPr>
      <t>świdreki,</t>
    </r>
    <r>
      <rPr>
        <sz val="8"/>
        <color indexed="8"/>
        <rFont val="Arial"/>
        <family val="2"/>
      </rPr>
      <t xml:space="preserve">  jajeczny, opakowanie jednostkowe ok.  1 kg, po ugotowaniu konsystencja stała nie powinien się sklejać, bez dodatków i ulepszaczy, </t>
    </r>
  </si>
  <si>
    <t>Kminek ziarnisty-bez obcych zapachów, opakowanie jednostkowe ok.20 g</t>
  </si>
  <si>
    <t>Załącznik nr  3</t>
  </si>
  <si>
    <t xml:space="preserve"> Przyprawa typu Imbir mielony</t>
  </si>
  <si>
    <t>Przyprawa typu Papryka ostra w proszku</t>
  </si>
  <si>
    <t>ZOJO.261.1.1.2020</t>
  </si>
  <si>
    <t>15331400-1</t>
  </si>
  <si>
    <t>Kasza manna zwykła,  opakowanie jednostkowe o wadze ok. 500g</t>
  </si>
  <si>
    <t>Stawka  podatku VAT (%)</t>
  </si>
  <si>
    <t>Wartość VAT</t>
  </si>
  <si>
    <t>Wartość netto</t>
  </si>
  <si>
    <t>opakowanie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</si>
</sst>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4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2" fontId="47" fillId="0" borderId="17" xfId="0" applyNumberFormat="1" applyFont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left" vertical="top" wrapText="1"/>
    </xf>
    <xf numFmtId="0" fontId="51" fillId="33" borderId="18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47" fillId="0" borderId="20" xfId="0" applyNumberFormat="1" applyFont="1" applyBorder="1" applyAlignment="1">
      <alignment horizontal="center" vertical="center"/>
    </xf>
    <xf numFmtId="2" fontId="42" fillId="34" borderId="13" xfId="0" applyNumberFormat="1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/>
    </xf>
    <xf numFmtId="2" fontId="50" fillId="34" borderId="16" xfId="0" applyNumberFormat="1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/>
    </xf>
    <xf numFmtId="2" fontId="52" fillId="34" borderId="22" xfId="0" applyNumberFormat="1" applyFont="1" applyFill="1" applyBorder="1" applyAlignment="1">
      <alignment horizontal="center"/>
    </xf>
    <xf numFmtId="0" fontId="51" fillId="33" borderId="1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left" wrapText="1"/>
    </xf>
    <xf numFmtId="0" fontId="50" fillId="0" borderId="0" xfId="0" applyFont="1" applyAlignment="1">
      <alignment horizontal="left" vertical="top" wrapText="1"/>
    </xf>
    <xf numFmtId="0" fontId="42" fillId="34" borderId="23" xfId="0" applyFont="1" applyFill="1" applyBorder="1" applyAlignment="1">
      <alignment horizontal="center" vertical="center"/>
    </xf>
    <xf numFmtId="0" fontId="42" fillId="34" borderId="24" xfId="0" applyFont="1" applyFill="1" applyBorder="1" applyAlignment="1">
      <alignment horizontal="center" vertical="center"/>
    </xf>
    <xf numFmtId="0" fontId="42" fillId="34" borderId="2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7"/>
  <sheetViews>
    <sheetView tabSelected="1" zoomScale="110" zoomScaleNormal="110" zoomScalePageLayoutView="0" workbookViewId="0" topLeftCell="A36">
      <selection activeCell="I14" sqref="I14:I49"/>
    </sheetView>
  </sheetViews>
  <sheetFormatPr defaultColWidth="9.140625" defaultRowHeight="15"/>
  <cols>
    <col min="1" max="1" width="3.57421875" style="0" customWidth="1"/>
    <col min="2" max="2" width="43.28125" style="0" customWidth="1"/>
    <col min="3" max="3" width="9.8515625" style="0" customWidth="1"/>
    <col min="4" max="4" width="7.421875" style="0" customWidth="1"/>
    <col min="5" max="5" width="4.28125" style="0" customWidth="1"/>
    <col min="6" max="6" width="11.00390625" style="0" customWidth="1"/>
    <col min="7" max="7" width="11.28125" style="0" customWidth="1"/>
    <col min="8" max="8" width="9.140625" style="0" customWidth="1"/>
    <col min="9" max="9" width="8.421875" style="0" customWidth="1"/>
    <col min="10" max="10" width="7.57421875" style="0" customWidth="1"/>
    <col min="11" max="11" width="11.421875" style="0" customWidth="1"/>
    <col min="12" max="12" width="9.421875" style="0" customWidth="1"/>
  </cols>
  <sheetData>
    <row r="2" spans="1:12" ht="15">
      <c r="A2" s="1" t="s">
        <v>84</v>
      </c>
      <c r="B2" s="1"/>
      <c r="C2" s="1"/>
      <c r="D2" s="1"/>
      <c r="E2" s="1"/>
      <c r="F2" s="1"/>
      <c r="K2" s="1" t="s">
        <v>81</v>
      </c>
      <c r="L2" s="1"/>
    </row>
    <row r="3" spans="1:12" ht="15">
      <c r="A3" s="1"/>
      <c r="B3" s="1"/>
      <c r="C3" s="1"/>
      <c r="D3" s="1"/>
      <c r="E3" s="1"/>
      <c r="F3" s="1"/>
      <c r="K3" s="1"/>
      <c r="L3" s="1"/>
    </row>
    <row r="4" spans="1:12" ht="15">
      <c r="A4" s="4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" t="s">
        <v>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 customHeight="1">
      <c r="A7" s="50" t="s">
        <v>33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9.75" customHeight="1">
      <c r="A8" s="2"/>
      <c r="B8" s="2"/>
      <c r="C8" s="2"/>
      <c r="D8" s="2"/>
      <c r="E8" s="2"/>
      <c r="F8" s="2"/>
      <c r="G8" s="2"/>
      <c r="H8" s="36"/>
      <c r="I8" s="2"/>
      <c r="J8" s="2"/>
      <c r="K8" s="2"/>
      <c r="L8" s="2"/>
    </row>
    <row r="9" spans="1:12" ht="9.75" customHeight="1">
      <c r="A9" s="2"/>
      <c r="B9" s="2"/>
      <c r="C9" s="2"/>
      <c r="D9" s="2"/>
      <c r="E9" s="2"/>
      <c r="F9" s="2"/>
      <c r="G9" s="2"/>
      <c r="H9" s="36"/>
      <c r="I9" s="2"/>
      <c r="J9" s="2"/>
      <c r="K9" s="2"/>
      <c r="L9" s="2"/>
    </row>
    <row r="10" spans="1:3" ht="15">
      <c r="A10" s="49" t="s">
        <v>40</v>
      </c>
      <c r="B10" s="49"/>
      <c r="C10" s="49"/>
    </row>
    <row r="11" spans="1:3" ht="15">
      <c r="A11" s="8" t="s">
        <v>41</v>
      </c>
      <c r="B11" s="8"/>
      <c r="C11" s="8"/>
    </row>
    <row r="12" ht="11.25" customHeight="1" thickBot="1"/>
    <row r="13" spans="1:24" ht="42" customHeight="1" thickBot="1">
      <c r="A13" s="19" t="s">
        <v>0</v>
      </c>
      <c r="B13" s="20" t="s">
        <v>68</v>
      </c>
      <c r="C13" s="20" t="s">
        <v>2</v>
      </c>
      <c r="D13" s="20" t="s">
        <v>26</v>
      </c>
      <c r="E13" s="20" t="s">
        <v>30</v>
      </c>
      <c r="F13" s="20" t="s">
        <v>73</v>
      </c>
      <c r="G13" s="20" t="s">
        <v>34</v>
      </c>
      <c r="H13" s="20" t="s">
        <v>89</v>
      </c>
      <c r="I13" s="20" t="s">
        <v>87</v>
      </c>
      <c r="J13" s="20" t="s">
        <v>88</v>
      </c>
      <c r="K13" s="20" t="s">
        <v>1</v>
      </c>
      <c r="L13" s="34" t="s">
        <v>35</v>
      </c>
      <c r="N13" s="1"/>
      <c r="O13" s="1"/>
      <c r="P13" s="1"/>
      <c r="Q13" s="1"/>
      <c r="R13" s="1"/>
      <c r="S13" s="1"/>
      <c r="W13" s="1"/>
      <c r="X13" s="1"/>
    </row>
    <row r="14" spans="1:24" ht="35.25" customHeight="1">
      <c r="A14" s="21">
        <v>1</v>
      </c>
      <c r="B14" s="9" t="s">
        <v>42</v>
      </c>
      <c r="C14" s="23" t="s">
        <v>4</v>
      </c>
      <c r="D14" s="23" t="s">
        <v>25</v>
      </c>
      <c r="E14" s="24">
        <v>70</v>
      </c>
      <c r="F14" s="25"/>
      <c r="G14" s="26"/>
      <c r="H14" s="26">
        <f>SUM(G14*E14)</f>
        <v>0</v>
      </c>
      <c r="I14" s="35"/>
      <c r="J14" s="26">
        <f>I14*G14</f>
        <v>0</v>
      </c>
      <c r="K14" s="26">
        <f>J14+G14</f>
        <v>0</v>
      </c>
      <c r="L14" s="37">
        <f>K14*E14</f>
        <v>0</v>
      </c>
      <c r="N14" s="1"/>
      <c r="O14" s="1"/>
      <c r="P14" s="1"/>
      <c r="Q14" s="1"/>
      <c r="R14" s="1"/>
      <c r="S14" s="1"/>
      <c r="W14" s="1"/>
      <c r="X14" s="1"/>
    </row>
    <row r="15" spans="1:24" ht="22.5">
      <c r="A15" s="22">
        <v>2</v>
      </c>
      <c r="B15" s="10" t="s">
        <v>43</v>
      </c>
      <c r="C15" s="27" t="s">
        <v>5</v>
      </c>
      <c r="D15" s="27" t="s">
        <v>24</v>
      </c>
      <c r="E15" s="28">
        <v>150</v>
      </c>
      <c r="F15" s="29"/>
      <c r="G15" s="26"/>
      <c r="H15" s="26">
        <f aca="true" t="shared" si="0" ref="H15:H49">SUM(G15*E15)</f>
        <v>0</v>
      </c>
      <c r="I15" s="35"/>
      <c r="J15" s="26">
        <f aca="true" t="shared" si="1" ref="J15:J49">I15*G15</f>
        <v>0</v>
      </c>
      <c r="K15" s="26">
        <f aca="true" t="shared" si="2" ref="K15:K49">J15+G15</f>
        <v>0</v>
      </c>
      <c r="L15" s="37">
        <f aca="true" t="shared" si="3" ref="L15:L49">K15*E15</f>
        <v>0</v>
      </c>
      <c r="N15" s="1"/>
      <c r="O15" s="1"/>
      <c r="P15" s="1"/>
      <c r="Q15" s="1"/>
      <c r="R15" s="1"/>
      <c r="S15" s="1"/>
      <c r="W15" s="1"/>
      <c r="X15" s="1"/>
    </row>
    <row r="16" spans="1:24" ht="18" customHeight="1">
      <c r="A16" s="21">
        <v>3</v>
      </c>
      <c r="B16" s="11" t="s">
        <v>44</v>
      </c>
      <c r="C16" s="27" t="s">
        <v>5</v>
      </c>
      <c r="D16" s="27" t="s">
        <v>25</v>
      </c>
      <c r="E16" s="28">
        <v>5</v>
      </c>
      <c r="F16" s="29"/>
      <c r="G16" s="26"/>
      <c r="H16" s="26">
        <f t="shared" si="0"/>
        <v>0</v>
      </c>
      <c r="I16" s="35"/>
      <c r="J16" s="26">
        <f t="shared" si="1"/>
        <v>0</v>
      </c>
      <c r="K16" s="26">
        <f t="shared" si="2"/>
        <v>0</v>
      </c>
      <c r="L16" s="37">
        <f t="shared" si="3"/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48.75" customHeight="1">
      <c r="A17" s="22">
        <v>4</v>
      </c>
      <c r="B17" s="11" t="s">
        <v>45</v>
      </c>
      <c r="C17" s="27" t="s">
        <v>5</v>
      </c>
      <c r="D17" s="27" t="s">
        <v>25</v>
      </c>
      <c r="E17" s="28">
        <v>65</v>
      </c>
      <c r="F17" s="29"/>
      <c r="G17" s="26"/>
      <c r="H17" s="26">
        <f t="shared" si="0"/>
        <v>0</v>
      </c>
      <c r="I17" s="35"/>
      <c r="J17" s="26">
        <f t="shared" si="1"/>
        <v>0</v>
      </c>
      <c r="K17" s="26">
        <f t="shared" si="2"/>
        <v>0</v>
      </c>
      <c r="L17" s="37">
        <f t="shared" si="3"/>
        <v>0</v>
      </c>
      <c r="N17" s="1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7.75" customHeight="1">
      <c r="A18" s="21">
        <v>5</v>
      </c>
      <c r="B18" s="11" t="s">
        <v>46</v>
      </c>
      <c r="C18" s="28" t="s">
        <v>22</v>
      </c>
      <c r="D18" s="27" t="s">
        <v>25</v>
      </c>
      <c r="E18" s="28">
        <v>20</v>
      </c>
      <c r="F18" s="29"/>
      <c r="G18" s="26"/>
      <c r="H18" s="26">
        <f t="shared" si="0"/>
        <v>0</v>
      </c>
      <c r="I18" s="35"/>
      <c r="J18" s="26">
        <f t="shared" si="1"/>
        <v>0</v>
      </c>
      <c r="K18" s="26">
        <f t="shared" si="2"/>
        <v>0</v>
      </c>
      <c r="L18" s="37">
        <f t="shared" si="3"/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42.75" customHeight="1">
      <c r="A19" s="22">
        <v>6</v>
      </c>
      <c r="B19" s="11" t="s">
        <v>47</v>
      </c>
      <c r="C19" s="28" t="s">
        <v>6</v>
      </c>
      <c r="D19" s="27" t="s">
        <v>25</v>
      </c>
      <c r="E19" s="28">
        <v>30</v>
      </c>
      <c r="F19" s="29"/>
      <c r="G19" s="26"/>
      <c r="H19" s="26">
        <f t="shared" si="0"/>
        <v>0</v>
      </c>
      <c r="I19" s="35"/>
      <c r="J19" s="26">
        <f t="shared" si="1"/>
        <v>0</v>
      </c>
      <c r="K19" s="26">
        <f t="shared" si="2"/>
        <v>0</v>
      </c>
      <c r="L19" s="37">
        <f t="shared" si="3"/>
        <v>0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12" ht="40.5" customHeight="1">
      <c r="A20" s="21">
        <v>7</v>
      </c>
      <c r="B20" s="11" t="s">
        <v>48</v>
      </c>
      <c r="C20" s="28" t="s">
        <v>7</v>
      </c>
      <c r="D20" s="28" t="s">
        <v>24</v>
      </c>
      <c r="E20" s="28">
        <v>55</v>
      </c>
      <c r="F20" s="29"/>
      <c r="G20" s="26"/>
      <c r="H20" s="26">
        <f t="shared" si="0"/>
        <v>0</v>
      </c>
      <c r="I20" s="35"/>
      <c r="J20" s="26">
        <f t="shared" si="1"/>
        <v>0</v>
      </c>
      <c r="K20" s="26">
        <f t="shared" si="2"/>
        <v>0</v>
      </c>
      <c r="L20" s="37">
        <f t="shared" si="3"/>
        <v>0</v>
      </c>
    </row>
    <row r="21" spans="1:12" ht="26.25" customHeight="1">
      <c r="A21" s="22">
        <v>8</v>
      </c>
      <c r="B21" s="11" t="s">
        <v>86</v>
      </c>
      <c r="C21" s="28" t="s">
        <v>7</v>
      </c>
      <c r="D21" s="28" t="s">
        <v>24</v>
      </c>
      <c r="E21" s="28">
        <v>20</v>
      </c>
      <c r="F21" s="29"/>
      <c r="G21" s="26"/>
      <c r="H21" s="26">
        <f t="shared" si="0"/>
        <v>0</v>
      </c>
      <c r="I21" s="35"/>
      <c r="J21" s="26">
        <f t="shared" si="1"/>
        <v>0</v>
      </c>
      <c r="K21" s="26">
        <f t="shared" si="2"/>
        <v>0</v>
      </c>
      <c r="L21" s="37">
        <f t="shared" si="3"/>
        <v>0</v>
      </c>
    </row>
    <row r="22" spans="1:12" ht="26.25" customHeight="1">
      <c r="A22" s="21">
        <v>9</v>
      </c>
      <c r="B22" s="11" t="s">
        <v>80</v>
      </c>
      <c r="C22" s="28" t="s">
        <v>22</v>
      </c>
      <c r="D22" s="28" t="s">
        <v>25</v>
      </c>
      <c r="E22" s="28">
        <v>40</v>
      </c>
      <c r="F22" s="29"/>
      <c r="G22" s="26"/>
      <c r="H22" s="26">
        <f t="shared" si="0"/>
        <v>0</v>
      </c>
      <c r="I22" s="35"/>
      <c r="J22" s="26">
        <f t="shared" si="1"/>
        <v>0</v>
      </c>
      <c r="K22" s="26">
        <f t="shared" si="2"/>
        <v>0</v>
      </c>
      <c r="L22" s="37">
        <f t="shared" si="3"/>
        <v>0</v>
      </c>
    </row>
    <row r="23" spans="1:12" ht="42.75" customHeight="1">
      <c r="A23" s="22">
        <v>10</v>
      </c>
      <c r="B23" s="10" t="s">
        <v>49</v>
      </c>
      <c r="C23" s="28" t="s">
        <v>8</v>
      </c>
      <c r="D23" s="28" t="s">
        <v>25</v>
      </c>
      <c r="E23" s="28">
        <v>60</v>
      </c>
      <c r="F23" s="29"/>
      <c r="G23" s="26"/>
      <c r="H23" s="26">
        <f t="shared" si="0"/>
        <v>0</v>
      </c>
      <c r="I23" s="35"/>
      <c r="J23" s="26">
        <f t="shared" si="1"/>
        <v>0</v>
      </c>
      <c r="K23" s="26">
        <f t="shared" si="2"/>
        <v>0</v>
      </c>
      <c r="L23" s="37">
        <f t="shared" si="3"/>
        <v>0</v>
      </c>
    </row>
    <row r="24" spans="1:12" ht="55.5" customHeight="1">
      <c r="A24" s="21">
        <v>11</v>
      </c>
      <c r="B24" s="11" t="s">
        <v>50</v>
      </c>
      <c r="C24" s="28" t="s">
        <v>9</v>
      </c>
      <c r="D24" s="28" t="s">
        <v>25</v>
      </c>
      <c r="E24" s="28">
        <v>80</v>
      </c>
      <c r="F24" s="29"/>
      <c r="G24" s="26"/>
      <c r="H24" s="26">
        <f t="shared" si="0"/>
        <v>0</v>
      </c>
      <c r="I24" s="35"/>
      <c r="J24" s="26">
        <f t="shared" si="1"/>
        <v>0</v>
      </c>
      <c r="K24" s="26">
        <f t="shared" si="2"/>
        <v>0</v>
      </c>
      <c r="L24" s="37">
        <f t="shared" si="3"/>
        <v>0</v>
      </c>
    </row>
    <row r="25" spans="1:12" ht="39" customHeight="1">
      <c r="A25" s="22">
        <v>12</v>
      </c>
      <c r="B25" s="12" t="s">
        <v>51</v>
      </c>
      <c r="C25" s="28" t="s">
        <v>10</v>
      </c>
      <c r="D25" s="28" t="s">
        <v>25</v>
      </c>
      <c r="E25" s="28">
        <v>50</v>
      </c>
      <c r="F25" s="29"/>
      <c r="G25" s="26"/>
      <c r="H25" s="26">
        <f t="shared" si="0"/>
        <v>0</v>
      </c>
      <c r="I25" s="35"/>
      <c r="J25" s="26">
        <f t="shared" si="1"/>
        <v>0</v>
      </c>
      <c r="K25" s="26">
        <f t="shared" si="2"/>
        <v>0</v>
      </c>
      <c r="L25" s="37">
        <f t="shared" si="3"/>
        <v>0</v>
      </c>
    </row>
    <row r="26" spans="1:12" ht="28.5" customHeight="1">
      <c r="A26" s="21">
        <v>13</v>
      </c>
      <c r="B26" s="12" t="s">
        <v>52</v>
      </c>
      <c r="C26" s="28" t="s">
        <v>22</v>
      </c>
      <c r="D26" s="28" t="s">
        <v>25</v>
      </c>
      <c r="E26" s="28">
        <v>30</v>
      </c>
      <c r="F26" s="29"/>
      <c r="G26" s="26"/>
      <c r="H26" s="26">
        <f t="shared" si="0"/>
        <v>0</v>
      </c>
      <c r="I26" s="35"/>
      <c r="J26" s="26">
        <f t="shared" si="1"/>
        <v>0</v>
      </c>
      <c r="K26" s="26">
        <f t="shared" si="2"/>
        <v>0</v>
      </c>
      <c r="L26" s="37">
        <f t="shared" si="3"/>
        <v>0</v>
      </c>
    </row>
    <row r="27" spans="1:12" ht="29.25" customHeight="1">
      <c r="A27" s="22">
        <v>14</v>
      </c>
      <c r="B27" s="10" t="s">
        <v>53</v>
      </c>
      <c r="C27" s="28" t="s">
        <v>22</v>
      </c>
      <c r="D27" s="28" t="s">
        <v>25</v>
      </c>
      <c r="E27" s="28">
        <v>80</v>
      </c>
      <c r="F27" s="29"/>
      <c r="G27" s="26"/>
      <c r="H27" s="26">
        <f t="shared" si="0"/>
        <v>0</v>
      </c>
      <c r="I27" s="35"/>
      <c r="J27" s="26">
        <f t="shared" si="1"/>
        <v>0</v>
      </c>
      <c r="K27" s="26">
        <f t="shared" si="2"/>
        <v>0</v>
      </c>
      <c r="L27" s="37">
        <f t="shared" si="3"/>
        <v>0</v>
      </c>
    </row>
    <row r="28" spans="1:12" ht="27" customHeight="1">
      <c r="A28" s="21">
        <v>15</v>
      </c>
      <c r="B28" s="13" t="s">
        <v>54</v>
      </c>
      <c r="C28" s="28" t="s">
        <v>12</v>
      </c>
      <c r="D28" s="28" t="s">
        <v>24</v>
      </c>
      <c r="E28" s="28">
        <v>250</v>
      </c>
      <c r="F28" s="29"/>
      <c r="G28" s="26"/>
      <c r="H28" s="26">
        <f t="shared" si="0"/>
        <v>0</v>
      </c>
      <c r="I28" s="35"/>
      <c r="J28" s="26">
        <f t="shared" si="1"/>
        <v>0</v>
      </c>
      <c r="K28" s="26">
        <f t="shared" si="2"/>
        <v>0</v>
      </c>
      <c r="L28" s="37">
        <f t="shared" si="3"/>
        <v>0</v>
      </c>
    </row>
    <row r="29" spans="1:12" ht="49.5" customHeight="1">
      <c r="A29" s="22">
        <v>16</v>
      </c>
      <c r="B29" s="13" t="s">
        <v>78</v>
      </c>
      <c r="C29" s="28" t="s">
        <v>13</v>
      </c>
      <c r="D29" s="28" t="s">
        <v>24</v>
      </c>
      <c r="E29" s="28">
        <v>80</v>
      </c>
      <c r="F29" s="29"/>
      <c r="G29" s="26"/>
      <c r="H29" s="26">
        <f t="shared" si="0"/>
        <v>0</v>
      </c>
      <c r="I29" s="35"/>
      <c r="J29" s="26">
        <f t="shared" si="1"/>
        <v>0</v>
      </c>
      <c r="K29" s="26">
        <f t="shared" si="2"/>
        <v>0</v>
      </c>
      <c r="L29" s="37">
        <f t="shared" si="3"/>
        <v>0</v>
      </c>
    </row>
    <row r="30" spans="1:12" ht="43.5" customHeight="1">
      <c r="A30" s="21">
        <v>17</v>
      </c>
      <c r="B30" s="13" t="s">
        <v>79</v>
      </c>
      <c r="C30" s="28" t="s">
        <v>13</v>
      </c>
      <c r="D30" s="28" t="s">
        <v>24</v>
      </c>
      <c r="E30" s="28">
        <v>60</v>
      </c>
      <c r="F30" s="29"/>
      <c r="G30" s="26"/>
      <c r="H30" s="26">
        <f t="shared" si="0"/>
        <v>0</v>
      </c>
      <c r="I30" s="35"/>
      <c r="J30" s="26">
        <f t="shared" si="1"/>
        <v>0</v>
      </c>
      <c r="K30" s="26">
        <f t="shared" si="2"/>
        <v>0</v>
      </c>
      <c r="L30" s="37">
        <f t="shared" si="3"/>
        <v>0</v>
      </c>
    </row>
    <row r="31" spans="1:12" ht="43.5" customHeight="1">
      <c r="A31" s="22">
        <v>18</v>
      </c>
      <c r="B31" s="12" t="s">
        <v>55</v>
      </c>
      <c r="C31" s="28" t="s">
        <v>13</v>
      </c>
      <c r="D31" s="28" t="s">
        <v>24</v>
      </c>
      <c r="E31" s="28">
        <v>65</v>
      </c>
      <c r="F31" s="29"/>
      <c r="G31" s="26"/>
      <c r="H31" s="26">
        <f t="shared" si="0"/>
        <v>0</v>
      </c>
      <c r="I31" s="35"/>
      <c r="J31" s="26">
        <f t="shared" si="1"/>
        <v>0</v>
      </c>
      <c r="K31" s="26">
        <f t="shared" si="2"/>
        <v>0</v>
      </c>
      <c r="L31" s="37">
        <f t="shared" si="3"/>
        <v>0</v>
      </c>
    </row>
    <row r="32" spans="1:12" ht="16.5" customHeight="1">
      <c r="A32" s="21">
        <v>19</v>
      </c>
      <c r="B32" s="12" t="s">
        <v>56</v>
      </c>
      <c r="C32" s="28" t="s">
        <v>14</v>
      </c>
      <c r="D32" s="28" t="s">
        <v>25</v>
      </c>
      <c r="E32" s="28">
        <v>18</v>
      </c>
      <c r="F32" s="29"/>
      <c r="G32" s="26"/>
      <c r="H32" s="26">
        <f t="shared" si="0"/>
        <v>0</v>
      </c>
      <c r="I32" s="35"/>
      <c r="J32" s="26">
        <f t="shared" si="1"/>
        <v>0</v>
      </c>
      <c r="K32" s="26">
        <f t="shared" si="2"/>
        <v>0</v>
      </c>
      <c r="L32" s="37">
        <f t="shared" si="3"/>
        <v>0</v>
      </c>
    </row>
    <row r="33" spans="1:12" ht="60.75" customHeight="1">
      <c r="A33" s="22">
        <v>20</v>
      </c>
      <c r="B33" s="12" t="s">
        <v>57</v>
      </c>
      <c r="C33" s="28" t="s">
        <v>15</v>
      </c>
      <c r="D33" s="28" t="s">
        <v>25</v>
      </c>
      <c r="E33" s="28">
        <v>50</v>
      </c>
      <c r="F33" s="29"/>
      <c r="G33" s="26"/>
      <c r="H33" s="26">
        <f t="shared" si="0"/>
        <v>0</v>
      </c>
      <c r="I33" s="35"/>
      <c r="J33" s="26">
        <f t="shared" si="1"/>
        <v>0</v>
      </c>
      <c r="K33" s="26">
        <f t="shared" si="2"/>
        <v>0</v>
      </c>
      <c r="L33" s="37">
        <f t="shared" si="3"/>
        <v>0</v>
      </c>
    </row>
    <row r="34" spans="1:12" ht="26.25" customHeight="1">
      <c r="A34" s="21">
        <v>21</v>
      </c>
      <c r="B34" s="12" t="s">
        <v>76</v>
      </c>
      <c r="C34" s="28" t="s">
        <v>16</v>
      </c>
      <c r="D34" s="28" t="s">
        <v>25</v>
      </c>
      <c r="E34" s="28">
        <v>300</v>
      </c>
      <c r="F34" s="29"/>
      <c r="G34" s="26"/>
      <c r="H34" s="26">
        <f t="shared" si="0"/>
        <v>0</v>
      </c>
      <c r="I34" s="35"/>
      <c r="J34" s="26">
        <f t="shared" si="1"/>
        <v>0</v>
      </c>
      <c r="K34" s="26">
        <f t="shared" si="2"/>
        <v>0</v>
      </c>
      <c r="L34" s="37">
        <f t="shared" si="3"/>
        <v>0</v>
      </c>
    </row>
    <row r="35" spans="1:12" ht="15.75" customHeight="1">
      <c r="A35" s="22">
        <v>22</v>
      </c>
      <c r="B35" s="12" t="s">
        <v>58</v>
      </c>
      <c r="C35" s="28" t="s">
        <v>17</v>
      </c>
      <c r="D35" s="28" t="s">
        <v>25</v>
      </c>
      <c r="E35" s="28">
        <v>50</v>
      </c>
      <c r="F35" s="29"/>
      <c r="G35" s="26"/>
      <c r="H35" s="26">
        <f t="shared" si="0"/>
        <v>0</v>
      </c>
      <c r="I35" s="35"/>
      <c r="J35" s="26">
        <f t="shared" si="1"/>
        <v>0</v>
      </c>
      <c r="K35" s="26">
        <f t="shared" si="2"/>
        <v>0</v>
      </c>
      <c r="L35" s="37">
        <f t="shared" si="3"/>
        <v>0</v>
      </c>
    </row>
    <row r="36" spans="1:12" ht="46.5" customHeight="1">
      <c r="A36" s="21">
        <v>23</v>
      </c>
      <c r="B36" s="14" t="s">
        <v>77</v>
      </c>
      <c r="C36" s="28" t="s">
        <v>18</v>
      </c>
      <c r="D36" s="28" t="s">
        <v>29</v>
      </c>
      <c r="E36" s="28">
        <v>300</v>
      </c>
      <c r="F36" s="29"/>
      <c r="G36" s="26"/>
      <c r="H36" s="26">
        <f t="shared" si="0"/>
        <v>0</v>
      </c>
      <c r="I36" s="35"/>
      <c r="J36" s="26">
        <f t="shared" si="1"/>
        <v>0</v>
      </c>
      <c r="K36" s="26">
        <f t="shared" si="2"/>
        <v>0</v>
      </c>
      <c r="L36" s="37">
        <f t="shared" si="3"/>
        <v>0</v>
      </c>
    </row>
    <row r="37" spans="1:12" ht="35.25" customHeight="1">
      <c r="A37" s="22">
        <v>24</v>
      </c>
      <c r="B37" s="12" t="s">
        <v>59</v>
      </c>
      <c r="C37" s="28" t="s">
        <v>10</v>
      </c>
      <c r="D37" s="27" t="s">
        <v>25</v>
      </c>
      <c r="E37" s="28">
        <v>40</v>
      </c>
      <c r="F37" s="29"/>
      <c r="G37" s="26"/>
      <c r="H37" s="26">
        <f t="shared" si="0"/>
        <v>0</v>
      </c>
      <c r="I37" s="35"/>
      <c r="J37" s="26">
        <f t="shared" si="1"/>
        <v>0</v>
      </c>
      <c r="K37" s="26">
        <f t="shared" si="2"/>
        <v>0</v>
      </c>
      <c r="L37" s="37">
        <f t="shared" si="3"/>
        <v>0</v>
      </c>
    </row>
    <row r="38" spans="1:12" ht="50.25" customHeight="1">
      <c r="A38" s="21">
        <v>25</v>
      </c>
      <c r="B38" s="12" t="s">
        <v>60</v>
      </c>
      <c r="C38" s="28" t="s">
        <v>19</v>
      </c>
      <c r="D38" s="27" t="s">
        <v>24</v>
      </c>
      <c r="E38" s="28">
        <v>81</v>
      </c>
      <c r="F38" s="29"/>
      <c r="G38" s="26"/>
      <c r="H38" s="26">
        <f t="shared" si="0"/>
        <v>0</v>
      </c>
      <c r="I38" s="35"/>
      <c r="J38" s="26">
        <f t="shared" si="1"/>
        <v>0</v>
      </c>
      <c r="K38" s="26">
        <f t="shared" si="2"/>
        <v>0</v>
      </c>
      <c r="L38" s="37">
        <f t="shared" si="3"/>
        <v>0</v>
      </c>
    </row>
    <row r="39" spans="1:12" ht="24.75" customHeight="1">
      <c r="A39" s="22">
        <v>26</v>
      </c>
      <c r="B39" s="12" t="s">
        <v>61</v>
      </c>
      <c r="C39" s="18" t="s">
        <v>85</v>
      </c>
      <c r="D39" s="28" t="s">
        <v>25</v>
      </c>
      <c r="E39" s="28">
        <v>40</v>
      </c>
      <c r="F39" s="29"/>
      <c r="G39" s="26"/>
      <c r="H39" s="26">
        <f t="shared" si="0"/>
        <v>0</v>
      </c>
      <c r="I39" s="35"/>
      <c r="J39" s="26">
        <f t="shared" si="1"/>
        <v>0</v>
      </c>
      <c r="K39" s="26">
        <f t="shared" si="2"/>
        <v>0</v>
      </c>
      <c r="L39" s="37">
        <f t="shared" si="3"/>
        <v>0</v>
      </c>
    </row>
    <row r="40" spans="1:12" ht="24" customHeight="1">
      <c r="A40" s="21">
        <v>27</v>
      </c>
      <c r="B40" s="12" t="s">
        <v>62</v>
      </c>
      <c r="C40" s="28" t="s">
        <v>20</v>
      </c>
      <c r="D40" s="28" t="s">
        <v>24</v>
      </c>
      <c r="E40" s="28">
        <v>60</v>
      </c>
      <c r="F40" s="29"/>
      <c r="G40" s="26"/>
      <c r="H40" s="26">
        <f t="shared" si="0"/>
        <v>0</v>
      </c>
      <c r="I40" s="35"/>
      <c r="J40" s="26">
        <f t="shared" si="1"/>
        <v>0</v>
      </c>
      <c r="K40" s="26">
        <f t="shared" si="2"/>
        <v>0</v>
      </c>
      <c r="L40" s="37">
        <f t="shared" si="3"/>
        <v>0</v>
      </c>
    </row>
    <row r="41" spans="1:12" ht="14.25" customHeight="1">
      <c r="A41" s="22">
        <v>28</v>
      </c>
      <c r="B41" s="15" t="s">
        <v>63</v>
      </c>
      <c r="C41" s="30" t="s">
        <v>23</v>
      </c>
      <c r="D41" s="30" t="s">
        <v>25</v>
      </c>
      <c r="E41" s="30">
        <v>1</v>
      </c>
      <c r="F41" s="29"/>
      <c r="G41" s="26"/>
      <c r="H41" s="26">
        <f t="shared" si="0"/>
        <v>0</v>
      </c>
      <c r="I41" s="35"/>
      <c r="J41" s="26">
        <f t="shared" si="1"/>
        <v>0</v>
      </c>
      <c r="K41" s="26">
        <f t="shared" si="2"/>
        <v>0</v>
      </c>
      <c r="L41" s="37">
        <f t="shared" si="3"/>
        <v>0</v>
      </c>
    </row>
    <row r="42" spans="1:12" ht="13.5" customHeight="1">
      <c r="A42" s="21">
        <v>29</v>
      </c>
      <c r="B42" s="15" t="s">
        <v>64</v>
      </c>
      <c r="C42" s="30" t="s">
        <v>22</v>
      </c>
      <c r="D42" s="30" t="s">
        <v>25</v>
      </c>
      <c r="E42" s="30">
        <v>30</v>
      </c>
      <c r="F42" s="29"/>
      <c r="G42" s="26"/>
      <c r="H42" s="26">
        <f t="shared" si="0"/>
        <v>0</v>
      </c>
      <c r="I42" s="35"/>
      <c r="J42" s="26">
        <f t="shared" si="1"/>
        <v>0</v>
      </c>
      <c r="K42" s="26">
        <f t="shared" si="2"/>
        <v>0</v>
      </c>
      <c r="L42" s="37">
        <f t="shared" si="3"/>
        <v>0</v>
      </c>
    </row>
    <row r="43" spans="1:12" ht="23.25" customHeight="1">
      <c r="A43" s="22">
        <v>30</v>
      </c>
      <c r="B43" s="12" t="s">
        <v>65</v>
      </c>
      <c r="C43" s="31" t="s">
        <v>21</v>
      </c>
      <c r="D43" s="28" t="s">
        <v>25</v>
      </c>
      <c r="E43" s="28">
        <v>100</v>
      </c>
      <c r="F43" s="29"/>
      <c r="G43" s="26"/>
      <c r="H43" s="26">
        <f t="shared" si="0"/>
        <v>0</v>
      </c>
      <c r="I43" s="35"/>
      <c r="J43" s="26">
        <f t="shared" si="1"/>
        <v>0</v>
      </c>
      <c r="K43" s="26">
        <f t="shared" si="2"/>
        <v>0</v>
      </c>
      <c r="L43" s="37">
        <f t="shared" si="3"/>
        <v>0</v>
      </c>
    </row>
    <row r="44" spans="1:12" ht="14.25" customHeight="1">
      <c r="A44" s="21">
        <v>31</v>
      </c>
      <c r="B44" s="12" t="s">
        <v>66</v>
      </c>
      <c r="C44" s="31" t="s">
        <v>11</v>
      </c>
      <c r="D44" s="28" t="s">
        <v>25</v>
      </c>
      <c r="E44" s="28">
        <v>50</v>
      </c>
      <c r="F44" s="29"/>
      <c r="G44" s="26"/>
      <c r="H44" s="26">
        <f t="shared" si="0"/>
        <v>0</v>
      </c>
      <c r="I44" s="35"/>
      <c r="J44" s="26">
        <f t="shared" si="1"/>
        <v>0</v>
      </c>
      <c r="K44" s="26">
        <f t="shared" si="2"/>
        <v>0</v>
      </c>
      <c r="L44" s="37">
        <f t="shared" si="3"/>
        <v>0</v>
      </c>
    </row>
    <row r="45" spans="1:12" ht="24.75" customHeight="1">
      <c r="A45" s="22">
        <v>32</v>
      </c>
      <c r="B45" s="16" t="s">
        <v>75</v>
      </c>
      <c r="C45" s="32" t="s">
        <v>27</v>
      </c>
      <c r="D45" s="32" t="s">
        <v>25</v>
      </c>
      <c r="E45" s="32">
        <v>40</v>
      </c>
      <c r="F45" s="33"/>
      <c r="G45" s="26"/>
      <c r="H45" s="26">
        <f t="shared" si="0"/>
        <v>0</v>
      </c>
      <c r="I45" s="35"/>
      <c r="J45" s="26">
        <f t="shared" si="1"/>
        <v>0</v>
      </c>
      <c r="K45" s="26">
        <f t="shared" si="2"/>
        <v>0</v>
      </c>
      <c r="L45" s="37">
        <f t="shared" si="3"/>
        <v>0</v>
      </c>
    </row>
    <row r="46" spans="1:12" ht="62.25" customHeight="1">
      <c r="A46" s="21">
        <v>33</v>
      </c>
      <c r="B46" s="16" t="s">
        <v>67</v>
      </c>
      <c r="C46" s="32" t="s">
        <v>28</v>
      </c>
      <c r="D46" s="32" t="s">
        <v>25</v>
      </c>
      <c r="E46" s="32">
        <v>80</v>
      </c>
      <c r="F46" s="33"/>
      <c r="G46" s="26"/>
      <c r="H46" s="26">
        <f t="shared" si="0"/>
        <v>0</v>
      </c>
      <c r="I46" s="35"/>
      <c r="J46" s="26">
        <f t="shared" si="1"/>
        <v>0</v>
      </c>
      <c r="K46" s="26">
        <f t="shared" si="2"/>
        <v>0</v>
      </c>
      <c r="L46" s="37">
        <f t="shared" si="3"/>
        <v>0</v>
      </c>
    </row>
    <row r="47" spans="1:12" ht="17.25" customHeight="1">
      <c r="A47" s="22">
        <v>34</v>
      </c>
      <c r="B47" s="17" t="s">
        <v>70</v>
      </c>
      <c r="C47" s="32" t="s">
        <v>71</v>
      </c>
      <c r="D47" s="32" t="s">
        <v>25</v>
      </c>
      <c r="E47" s="32">
        <v>10</v>
      </c>
      <c r="F47" s="33"/>
      <c r="G47" s="26"/>
      <c r="H47" s="26">
        <f t="shared" si="0"/>
        <v>0</v>
      </c>
      <c r="I47" s="35"/>
      <c r="J47" s="26">
        <f t="shared" si="1"/>
        <v>0</v>
      </c>
      <c r="K47" s="26">
        <f t="shared" si="2"/>
        <v>0</v>
      </c>
      <c r="L47" s="37">
        <f t="shared" si="3"/>
        <v>0</v>
      </c>
    </row>
    <row r="48" spans="1:12" ht="18" customHeight="1">
      <c r="A48" s="21">
        <v>35</v>
      </c>
      <c r="B48" s="17" t="s">
        <v>82</v>
      </c>
      <c r="C48" s="32" t="s">
        <v>4</v>
      </c>
      <c r="D48" s="32" t="s">
        <v>25</v>
      </c>
      <c r="E48" s="32">
        <v>30</v>
      </c>
      <c r="F48" s="33"/>
      <c r="G48" s="26"/>
      <c r="H48" s="26">
        <f t="shared" si="0"/>
        <v>0</v>
      </c>
      <c r="I48" s="35"/>
      <c r="J48" s="26">
        <f t="shared" si="1"/>
        <v>0</v>
      </c>
      <c r="K48" s="26">
        <f t="shared" si="2"/>
        <v>0</v>
      </c>
      <c r="L48" s="37">
        <f t="shared" si="3"/>
        <v>0</v>
      </c>
    </row>
    <row r="49" spans="1:12" ht="15.75" customHeight="1" thickBot="1">
      <c r="A49" s="22">
        <v>36</v>
      </c>
      <c r="B49" s="38" t="s">
        <v>83</v>
      </c>
      <c r="C49" s="39" t="s">
        <v>4</v>
      </c>
      <c r="D49" s="48" t="s">
        <v>90</v>
      </c>
      <c r="E49" s="39">
        <v>1</v>
      </c>
      <c r="F49" s="40"/>
      <c r="G49" s="26"/>
      <c r="H49" s="26">
        <f t="shared" si="0"/>
        <v>0</v>
      </c>
      <c r="I49" s="35"/>
      <c r="J49" s="41">
        <f t="shared" si="1"/>
        <v>0</v>
      </c>
      <c r="K49" s="41">
        <f t="shared" si="2"/>
        <v>0</v>
      </c>
      <c r="L49" s="42">
        <f t="shared" si="3"/>
        <v>0</v>
      </c>
    </row>
    <row r="50" spans="1:12" ht="15.75" thickBot="1">
      <c r="A50" s="54" t="s">
        <v>3</v>
      </c>
      <c r="B50" s="55"/>
      <c r="C50" s="55"/>
      <c r="D50" s="55"/>
      <c r="E50" s="55"/>
      <c r="F50" s="55"/>
      <c r="G50" s="56"/>
      <c r="H50" s="47">
        <f>SUM(H14:H49)</f>
        <v>0</v>
      </c>
      <c r="I50" s="46"/>
      <c r="J50" s="43"/>
      <c r="K50" s="44" t="s">
        <v>72</v>
      </c>
      <c r="L50" s="45">
        <f>SUM(L14:L49)</f>
        <v>0</v>
      </c>
    </row>
    <row r="51" ht="6" customHeight="1"/>
    <row r="52" ht="15">
      <c r="B52" s="1" t="s">
        <v>69</v>
      </c>
    </row>
    <row r="53" ht="8.25" customHeight="1">
      <c r="B53" s="1"/>
    </row>
    <row r="54" spans="1:12" ht="39" customHeight="1">
      <c r="A54" s="53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6" spans="1:11" ht="15">
      <c r="A56" s="5" t="s">
        <v>36</v>
      </c>
      <c r="B56" s="6"/>
      <c r="C56" s="6"/>
      <c r="D56" s="6"/>
      <c r="E56" s="6"/>
      <c r="F56" s="3"/>
      <c r="G56" s="51" t="s">
        <v>37</v>
      </c>
      <c r="H56" s="51"/>
      <c r="I56" s="51"/>
      <c r="J56" s="51"/>
      <c r="K56" s="51"/>
    </row>
    <row r="57" spans="1:11" ht="24" customHeight="1">
      <c r="A57" s="7" t="s">
        <v>38</v>
      </c>
      <c r="B57" s="7"/>
      <c r="C57" s="7"/>
      <c r="D57" s="7"/>
      <c r="E57" s="7"/>
      <c r="F57" s="1"/>
      <c r="G57" s="52" t="s">
        <v>39</v>
      </c>
      <c r="H57" s="52"/>
      <c r="I57" s="52"/>
      <c r="J57" s="52"/>
      <c r="K57" s="52"/>
    </row>
  </sheetData>
  <sheetProtection/>
  <mergeCells count="7">
    <mergeCell ref="A10:C10"/>
    <mergeCell ref="N19:X19"/>
    <mergeCell ref="A7:L7"/>
    <mergeCell ref="G56:K56"/>
    <mergeCell ref="G57:K57"/>
    <mergeCell ref="A54:L54"/>
    <mergeCell ref="A50:G50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2020-07-02T12:36:29Z</cp:lastPrinted>
  <dcterms:created xsi:type="dcterms:W3CDTF">2014-11-04T10:07:58Z</dcterms:created>
  <dcterms:modified xsi:type="dcterms:W3CDTF">2021-07-05T11:05:02Z</dcterms:modified>
  <cp:category/>
  <cp:version/>
  <cp:contentType/>
  <cp:contentStatus/>
</cp:coreProperties>
</file>